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2" windowWidth="15180" windowHeight="7752" activeTab="0"/>
  </bookViews>
  <sheets>
    <sheet name="Мерч." sheetId="1" r:id="rId1"/>
    <sheet name="Лист1" sheetId="2" r:id="rId2"/>
  </sheets>
  <definedNames>
    <definedName name="Z_382A4B6E_8124_4936_BF3D_2FE7FB6B11CD_.wvu.PrintArea" localSheetId="0" hidden="1">'Мерч.'!$A$1:$F$105</definedName>
    <definedName name="Z_382A4B6E_8124_4936_BF3D_2FE7FB6B11CD_.wvu.PrintTitles" localSheetId="0" hidden="1">'Мерч.'!$8:$9</definedName>
    <definedName name="Z_CC97E417_5B67_444A_AF2E_0DE6F6BEF062_.wvu.PrintArea" localSheetId="0" hidden="1">'Мерч.'!$A$1:$F$105</definedName>
    <definedName name="Z_CC97E417_5B67_444A_AF2E_0DE6F6BEF062_.wvu.PrintTitles" localSheetId="0" hidden="1">'Мерч.'!$8:$9</definedName>
    <definedName name="_xlnm.Print_Titles" localSheetId="0">'Мерч.'!$8:$9</definedName>
    <definedName name="_xlnm.Print_Area" localSheetId="0">'Мерч.'!$A$1:$F$105</definedName>
  </definedNames>
  <calcPr fullCalcOnLoad="1"/>
</workbook>
</file>

<file path=xl/sharedStrings.xml><?xml version="1.0" encoding="utf-8"?>
<sst xmlns="http://schemas.openxmlformats.org/spreadsheetml/2006/main" count="110" uniqueCount="95">
  <si>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</si>
  <si>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</si>
  <si>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</si>
  <si>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</si>
  <si>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</si>
  <si>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</si>
  <si>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</si>
  <si>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</si>
  <si>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</si>
  <si>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</si>
  <si>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</si>
  <si>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</si>
  <si>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</si>
  <si>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</si>
  <si>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</si>
  <si>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</si>
  <si>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</si>
  <si>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</si>
  <si>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</si>
  <si>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</si>
  <si>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</si>
  <si>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</si>
  <si>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</si>
  <si>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</si>
  <si>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</si>
  <si>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</si>
  <si>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</si>
  <si>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</si>
  <si>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</si>
  <si>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</si>
  <si>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</si>
  <si>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</si>
  <si>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</si>
  <si>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</si>
  <si>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</si>
  <si>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</si>
  <si>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</si>
  <si>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</si>
  <si>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</si>
  <si>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</si>
  <si>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</si>
  <si>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</si>
  <si>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</si>
  <si>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Улов рыбы в прудовых и других рыбоводных хозяйствах, тыс. тонн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</si>
  <si>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</si>
  <si>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</si>
  <si>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</si>
  <si>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</si>
  <si>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</si>
  <si>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</si>
  <si>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</si>
  <si>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</si>
  <si>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</si>
  <si>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</si>
  <si>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</si>
  <si>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</si>
  <si>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Зерно (в весе  после доработки), тыс.тонн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</si>
  <si>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</si>
  <si>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</si>
  <si>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</si>
  <si>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</si>
  <si>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</si>
  <si>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</si>
  <si>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</si>
  <si>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</si>
  <si>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</si>
  <si>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</si>
  <si>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</si>
  <si>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</si>
  <si>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</si>
  <si>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</si>
  <si>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</si>
  <si>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</si>
  <si>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</si>
  <si>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</si>
  <si>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</si>
  <si>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Протяженность отремонтированных тротуаров, км.</t>
  </si>
  <si>
    <t xml:space="preserve">Приложение к решению </t>
  </si>
  <si>
    <t>сельского поселения</t>
  </si>
  <si>
    <t xml:space="preserve">Совета Мерчанского </t>
  </si>
  <si>
    <t>в том числе с твердым покрытием</t>
  </si>
  <si>
    <t>2014 год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</si>
  <si>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</si>
  <si>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</si>
  <si>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в том числе в  хозяйствах населения</t>
  </si>
  <si>
    <t>2015 год</t>
  </si>
  <si>
    <t>Номинальная начисленная среднемесячная заработная плата, руб.</t>
  </si>
  <si>
    <t>Глава Мерчанского сельского поселения</t>
  </si>
  <si>
    <t>И.А.Карась</t>
  </si>
  <si>
    <t>2016 год</t>
  </si>
  <si>
    <t>2015г. в % к 2014г.</t>
  </si>
  <si>
    <t>2016г. в % 
к 2015г.</t>
  </si>
  <si>
    <t>от _______ 2015г.     № ____</t>
  </si>
  <si>
    <t>Индикативный план социально-экономического развития
 Мерчанского сельского поселения Крымского района на 2016 год</t>
  </si>
  <si>
    <t>от 24.12. 2015г.     № 39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</si>
</sst>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 indent="1"/>
    </xf>
    <xf numFmtId="0" fontId="2" fillId="32" borderId="13" xfId="0" applyFont="1" applyFill="1" applyBorder="1" applyAlignment="1">
      <alignment horizontal="left" vertical="center" wrapText="1" indent="3"/>
    </xf>
    <xf numFmtId="0" fontId="2" fillId="32" borderId="13" xfId="0" applyFont="1" applyFill="1" applyBorder="1" applyAlignment="1">
      <alignment horizontal="left" vertical="center" wrapText="1" indent="5"/>
    </xf>
    <xf numFmtId="0" fontId="2" fillId="0" borderId="13" xfId="0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177" fontId="2" fillId="0" borderId="13" xfId="0" applyNumberFormat="1" applyFont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left" vertical="center" wrapText="1" inden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3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SheetLayoutView="100" zoomScalePageLayoutView="0" workbookViewId="0" topLeftCell="A1">
      <pane xSplit="1" ySplit="9" topLeftCell="B7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" sqref="C4"/>
    </sheetView>
  </sheetViews>
  <sheetFormatPr defaultColWidth="9.125" defaultRowHeight="12.75"/>
  <cols>
    <col min="1" max="1" width="56.50390625" style="6" customWidth="1"/>
    <col min="2" max="2" width="9.00390625" style="7" customWidth="1"/>
    <col min="3" max="3" width="8.375" style="7" customWidth="1"/>
    <col min="4" max="4" width="9.50390625" style="7" customWidth="1"/>
    <col min="5" max="5" width="8.875" style="7" customWidth="1"/>
    <col min="6" max="6" width="9.625" style="7" customWidth="1"/>
    <col min="7" max="16384" width="9.125" style="1" customWidth="1"/>
  </cols>
  <sheetData>
    <row r="1" spans="1:6" s="25" customFormat="1" ht="12.75">
      <c r="A1" s="22"/>
      <c r="B1" s="23"/>
      <c r="C1" s="23"/>
      <c r="D1" s="24" t="s">
        <v>77</v>
      </c>
      <c r="E1" s="23"/>
      <c r="F1" s="23"/>
    </row>
    <row r="2" spans="1:6" s="25" customFormat="1" ht="12.75">
      <c r="A2" s="22"/>
      <c r="B2" s="23"/>
      <c r="C2" s="23"/>
      <c r="D2" s="24" t="s">
        <v>79</v>
      </c>
      <c r="E2" s="23"/>
      <c r="F2" s="23"/>
    </row>
    <row r="3" spans="1:6" s="25" customFormat="1" ht="12.75">
      <c r="A3" s="22"/>
      <c r="B3" s="23"/>
      <c r="C3" s="26"/>
      <c r="D3" s="24" t="s">
        <v>78</v>
      </c>
      <c r="E3" s="23"/>
      <c r="F3" s="23"/>
    </row>
    <row r="4" spans="1:6" s="25" customFormat="1" ht="12.75">
      <c r="A4" s="22"/>
      <c r="B4" s="23"/>
      <c r="C4" s="24"/>
      <c r="D4" s="24" t="s">
        <v>94</v>
      </c>
      <c r="E4" s="23"/>
      <c r="F4" s="23"/>
    </row>
    <row r="5" ht="12.75">
      <c r="A5" s="5"/>
    </row>
    <row r="6" spans="1:6" ht="34.5" customHeight="1">
      <c r="A6" s="40" t="s">
        <v>93</v>
      </c>
      <c r="B6" s="41"/>
      <c r="C6" s="41"/>
      <c r="D6" s="41"/>
      <c r="E6" s="41"/>
      <c r="F6" s="41"/>
    </row>
    <row r="7" ht="13.5" thickBot="1"/>
    <row r="8" spans="1:6" ht="13.5" customHeight="1" thickBot="1">
      <c r="A8" s="38" t="s">
        <v>0</v>
      </c>
      <c r="B8" s="3" t="s">
        <v>81</v>
      </c>
      <c r="C8" s="2" t="s">
        <v>85</v>
      </c>
      <c r="D8" s="42" t="s">
        <v>90</v>
      </c>
      <c r="E8" s="4" t="s">
        <v>89</v>
      </c>
      <c r="F8" s="42" t="s">
        <v>91</v>
      </c>
    </row>
    <row r="9" spans="1:6" ht="24" customHeight="1">
      <c r="A9" s="39"/>
      <c r="B9" s="2" t="s">
        <v>1</v>
      </c>
      <c r="C9" s="2" t="s">
        <v>16</v>
      </c>
      <c r="D9" s="43"/>
      <c r="E9" s="2" t="s">
        <v>17</v>
      </c>
      <c r="F9" s="43"/>
    </row>
    <row r="10" spans="1:6" ht="27.75" customHeight="1">
      <c r="A10" s="8" t="s">
        <v>30</v>
      </c>
      <c r="B10" s="15">
        <v>1.988</v>
      </c>
      <c r="C10" s="15">
        <v>2.005</v>
      </c>
      <c r="D10" s="16">
        <f aca="true" t="shared" si="0" ref="D10:D31">C10/B10*100</f>
        <v>100.85513078470825</v>
      </c>
      <c r="E10" s="15">
        <v>2.006</v>
      </c>
      <c r="F10" s="16">
        <f aca="true" t="shared" si="1" ref="F10:F22">E10/C10*100</f>
        <v>100.0498753117207</v>
      </c>
    </row>
    <row r="11" spans="1:6" ht="13.5">
      <c r="A11" s="8" t="s">
        <v>33</v>
      </c>
      <c r="B11" s="20">
        <v>7.4</v>
      </c>
      <c r="C11" s="20">
        <v>9</v>
      </c>
      <c r="D11" s="16">
        <f t="shared" si="0"/>
        <v>121.62162162162163</v>
      </c>
      <c r="E11" s="20">
        <v>9.5</v>
      </c>
      <c r="F11" s="16">
        <f t="shared" si="1"/>
        <v>105.55555555555556</v>
      </c>
    </row>
    <row r="12" spans="1:6" ht="13.5">
      <c r="A12" s="8" t="s">
        <v>32</v>
      </c>
      <c r="B12" s="15">
        <v>0.309</v>
      </c>
      <c r="C12" s="15">
        <v>0.311</v>
      </c>
      <c r="D12" s="16">
        <f t="shared" si="0"/>
        <v>100.64724919093851</v>
      </c>
      <c r="E12" s="15">
        <v>0.315</v>
      </c>
      <c r="F12" s="16">
        <f t="shared" si="1"/>
        <v>101.28617363344053</v>
      </c>
    </row>
    <row r="13" spans="1:6" ht="13.5">
      <c r="A13" s="8" t="s">
        <v>31</v>
      </c>
      <c r="B13" s="15">
        <v>0.251</v>
      </c>
      <c r="C13" s="15">
        <v>0.251</v>
      </c>
      <c r="D13" s="16">
        <f t="shared" si="0"/>
        <v>100</v>
      </c>
      <c r="E13" s="15">
        <v>0.255</v>
      </c>
      <c r="F13" s="16">
        <f t="shared" si="1"/>
        <v>101.59362549800797</v>
      </c>
    </row>
    <row r="14" spans="1:6" ht="28.5" customHeight="1">
      <c r="A14" s="8" t="s">
        <v>86</v>
      </c>
      <c r="B14" s="15">
        <v>13985</v>
      </c>
      <c r="C14" s="15">
        <v>14181</v>
      </c>
      <c r="D14" s="16">
        <f t="shared" si="0"/>
        <v>101.40150160886665</v>
      </c>
      <c r="E14" s="15">
        <v>14522</v>
      </c>
      <c r="F14" s="16">
        <f t="shared" si="1"/>
        <v>102.40462590790493</v>
      </c>
    </row>
    <row r="15" spans="1:6" ht="28.5" customHeight="1">
      <c r="A15" s="8" t="s">
        <v>42</v>
      </c>
      <c r="B15" s="21">
        <v>0.521</v>
      </c>
      <c r="C15" s="21">
        <v>0.623</v>
      </c>
      <c r="D15" s="16">
        <f t="shared" si="0"/>
        <v>119.57773512476007</v>
      </c>
      <c r="E15" s="21">
        <v>0.625</v>
      </c>
      <c r="F15" s="16">
        <f t="shared" si="1"/>
        <v>100.32102728731942</v>
      </c>
    </row>
    <row r="16" spans="1:6" ht="28.5" customHeight="1">
      <c r="A16" s="9" t="s">
        <v>28</v>
      </c>
      <c r="B16" s="21">
        <v>5.9</v>
      </c>
      <c r="C16" s="21">
        <v>6</v>
      </c>
      <c r="D16" s="16">
        <f t="shared" si="0"/>
        <v>101.69491525423729</v>
      </c>
      <c r="E16" s="21">
        <v>6.2</v>
      </c>
      <c r="F16" s="16">
        <f t="shared" si="1"/>
        <v>103.33333333333334</v>
      </c>
    </row>
    <row r="17" spans="1:6" ht="18" customHeight="1">
      <c r="A17" s="9" t="s">
        <v>67</v>
      </c>
      <c r="B17" s="17">
        <v>3</v>
      </c>
      <c r="C17" s="17">
        <v>4</v>
      </c>
      <c r="D17" s="16">
        <f t="shared" si="0"/>
        <v>133.33333333333331</v>
      </c>
      <c r="E17" s="17">
        <v>4</v>
      </c>
      <c r="F17" s="16">
        <f t="shared" si="1"/>
        <v>100</v>
      </c>
    </row>
    <row r="18" spans="1:6" ht="28.5" customHeight="1">
      <c r="A18" s="8" t="s">
        <v>29</v>
      </c>
      <c r="B18" s="17">
        <v>0.4</v>
      </c>
      <c r="C18" s="21">
        <v>0.4</v>
      </c>
      <c r="D18" s="16"/>
      <c r="E18" s="21">
        <v>0.3</v>
      </c>
      <c r="F18" s="16"/>
    </row>
    <row r="19" spans="1:6" ht="13.5">
      <c r="A19" s="8" t="s">
        <v>18</v>
      </c>
      <c r="B19" s="16"/>
      <c r="C19" s="15">
        <v>0</v>
      </c>
      <c r="D19" s="16"/>
      <c r="E19" s="15">
        <v>0</v>
      </c>
      <c r="F19" s="16"/>
    </row>
    <row r="20" spans="1:6" ht="13.5">
      <c r="A20" s="8" t="s">
        <v>34</v>
      </c>
      <c r="B20" s="16">
        <v>2300</v>
      </c>
      <c r="C20" s="16">
        <v>0</v>
      </c>
      <c r="D20" s="16"/>
      <c r="E20" s="16">
        <v>0</v>
      </c>
      <c r="F20" s="16"/>
    </row>
    <row r="21" spans="1:6" ht="13.5">
      <c r="A21" s="8" t="s">
        <v>35</v>
      </c>
      <c r="B21" s="16">
        <v>-2300</v>
      </c>
      <c r="C21" s="15"/>
      <c r="D21" s="16"/>
      <c r="E21" s="15"/>
      <c r="F21" s="16"/>
    </row>
    <row r="22" spans="1:6" ht="13.5">
      <c r="A22" s="8" t="s">
        <v>36</v>
      </c>
      <c r="B22" s="15">
        <v>28529</v>
      </c>
      <c r="C22" s="15">
        <v>29100</v>
      </c>
      <c r="D22" s="16">
        <f t="shared" si="0"/>
        <v>102.00147218619651</v>
      </c>
      <c r="E22" s="15">
        <v>29973</v>
      </c>
      <c r="F22" s="16">
        <f t="shared" si="1"/>
        <v>103</v>
      </c>
    </row>
    <row r="23" spans="1:6" ht="14.25" customHeight="1">
      <c r="A23" s="8"/>
      <c r="B23" s="15"/>
      <c r="C23" s="15"/>
      <c r="D23" s="16"/>
      <c r="E23" s="15"/>
      <c r="F23" s="16"/>
    </row>
    <row r="24" spans="1:6" ht="27">
      <c r="A24" s="11" t="s">
        <v>37</v>
      </c>
      <c r="B24" s="16">
        <v>207675</v>
      </c>
      <c r="C24" s="16">
        <f>C25+C26+C27</f>
        <v>241690</v>
      </c>
      <c r="D24" s="16">
        <f t="shared" si="0"/>
        <v>116.37895750571808</v>
      </c>
      <c r="E24" s="16">
        <f>E25+E26+E27</f>
        <v>252950</v>
      </c>
      <c r="F24" s="16">
        <f aca="true" t="shared" si="2" ref="F24:F37">E24/C24*100</f>
        <v>104.6588605238115</v>
      </c>
    </row>
    <row r="25" spans="1:6" ht="15" customHeight="1">
      <c r="A25" s="12" t="s">
        <v>70</v>
      </c>
      <c r="B25" s="16">
        <v>94360</v>
      </c>
      <c r="C25" s="16">
        <v>114695</v>
      </c>
      <c r="D25" s="16">
        <f t="shared" si="0"/>
        <v>121.55044510385757</v>
      </c>
      <c r="E25" s="16">
        <v>120970</v>
      </c>
      <c r="F25" s="16">
        <f t="shared" si="2"/>
        <v>105.47103186712586</v>
      </c>
    </row>
    <row r="26" spans="1:6" ht="29.25" customHeight="1">
      <c r="A26" s="12" t="s">
        <v>71</v>
      </c>
      <c r="B26" s="16">
        <v>15715</v>
      </c>
      <c r="C26" s="16">
        <v>16120</v>
      </c>
      <c r="D26" s="16">
        <f t="shared" si="0"/>
        <v>102.57715558383708</v>
      </c>
      <c r="E26" s="16">
        <v>17150</v>
      </c>
      <c r="F26" s="16">
        <f t="shared" si="2"/>
        <v>106.3895781637717</v>
      </c>
    </row>
    <row r="27" spans="1:6" ht="17.25" customHeight="1">
      <c r="A27" s="12" t="s">
        <v>84</v>
      </c>
      <c r="B27" s="16">
        <v>97600</v>
      </c>
      <c r="C27" s="16">
        <v>110875</v>
      </c>
      <c r="D27" s="16">
        <f t="shared" si="0"/>
        <v>113.6014344262295</v>
      </c>
      <c r="E27" s="16">
        <v>114830</v>
      </c>
      <c r="F27" s="16">
        <f t="shared" si="2"/>
        <v>103.56708004509582</v>
      </c>
    </row>
    <row r="28" spans="1:6" ht="27">
      <c r="A28" s="10" t="s">
        <v>2</v>
      </c>
      <c r="B28" s="15"/>
      <c r="C28" s="15"/>
      <c r="D28" s="16"/>
      <c r="E28" s="15"/>
      <c r="F28" s="16"/>
    </row>
    <row r="29" spans="1:6" ht="15" customHeight="1">
      <c r="A29" s="8" t="s">
        <v>56</v>
      </c>
      <c r="B29" s="19">
        <v>5.6</v>
      </c>
      <c r="C29" s="19">
        <v>5.62</v>
      </c>
      <c r="D29" s="16">
        <f t="shared" si="0"/>
        <v>100.35714285714286</v>
      </c>
      <c r="E29" s="19">
        <v>5.65</v>
      </c>
      <c r="F29" s="16">
        <f t="shared" si="2"/>
        <v>100.53380782918151</v>
      </c>
    </row>
    <row r="30" spans="1:6" ht="13.5">
      <c r="A30" s="8" t="s">
        <v>3</v>
      </c>
      <c r="B30" s="19">
        <v>3.74</v>
      </c>
      <c r="C30" s="19">
        <v>3.74</v>
      </c>
      <c r="D30" s="16">
        <f t="shared" si="0"/>
        <v>100</v>
      </c>
      <c r="E30" s="19">
        <v>3.75</v>
      </c>
      <c r="F30" s="16">
        <f t="shared" si="2"/>
        <v>100.26737967914438</v>
      </c>
    </row>
    <row r="31" spans="1:6" ht="13.5">
      <c r="A31" s="8" t="s">
        <v>4</v>
      </c>
      <c r="B31" s="19">
        <v>2.21</v>
      </c>
      <c r="C31" s="19">
        <v>2.25</v>
      </c>
      <c r="D31" s="16">
        <f t="shared" si="0"/>
        <v>101.80995475113122</v>
      </c>
      <c r="E31" s="19">
        <v>2.325</v>
      </c>
      <c r="F31" s="16">
        <f t="shared" si="2"/>
        <v>103.33333333333334</v>
      </c>
    </row>
    <row r="32" spans="1:6" ht="13.5">
      <c r="A32" s="8" t="s">
        <v>22</v>
      </c>
      <c r="B32" s="19">
        <v>0.365</v>
      </c>
      <c r="C32" s="19">
        <v>0.365</v>
      </c>
      <c r="D32" s="16">
        <f aca="true" t="shared" si="3" ref="D32:D65">C32/B32*100</f>
        <v>100</v>
      </c>
      <c r="E32" s="19">
        <v>0.365</v>
      </c>
      <c r="F32" s="16">
        <f t="shared" si="2"/>
        <v>100</v>
      </c>
    </row>
    <row r="33" spans="1:6" ht="15" customHeight="1">
      <c r="A33" s="12" t="s">
        <v>84</v>
      </c>
      <c r="B33" s="19">
        <v>0.365</v>
      </c>
      <c r="C33" s="19">
        <v>0.365</v>
      </c>
      <c r="D33" s="16">
        <f t="shared" si="3"/>
        <v>100</v>
      </c>
      <c r="E33" s="19">
        <v>0.365</v>
      </c>
      <c r="F33" s="16">
        <f t="shared" si="2"/>
        <v>100</v>
      </c>
    </row>
    <row r="34" spans="1:6" ht="13.5">
      <c r="A34" s="8" t="s">
        <v>23</v>
      </c>
      <c r="B34" s="19">
        <v>1.785</v>
      </c>
      <c r="C34" s="19">
        <v>1.79</v>
      </c>
      <c r="D34" s="16">
        <f t="shared" si="3"/>
        <v>100.28011204481793</v>
      </c>
      <c r="E34" s="19">
        <v>1.8</v>
      </c>
      <c r="F34" s="16">
        <f t="shared" si="2"/>
        <v>100.5586592178771</v>
      </c>
    </row>
    <row r="35" spans="1:6" ht="15.75" customHeight="1">
      <c r="A35" s="12" t="s">
        <v>84</v>
      </c>
      <c r="B35" s="19">
        <v>1.785</v>
      </c>
      <c r="C35" s="19">
        <v>1.79</v>
      </c>
      <c r="D35" s="16">
        <f t="shared" si="3"/>
        <v>100.28011204481793</v>
      </c>
      <c r="E35" s="19">
        <v>1.8</v>
      </c>
      <c r="F35" s="16">
        <f t="shared" si="2"/>
        <v>100.5586592178771</v>
      </c>
    </row>
    <row r="36" spans="1:6" ht="15.75" customHeight="1">
      <c r="A36" s="11" t="s">
        <v>69</v>
      </c>
      <c r="B36" s="19">
        <v>0.185</v>
      </c>
      <c r="C36" s="19">
        <v>0.19</v>
      </c>
      <c r="D36" s="16">
        <f t="shared" si="3"/>
        <v>102.7027027027027</v>
      </c>
      <c r="E36" s="19">
        <v>0.195</v>
      </c>
      <c r="F36" s="16">
        <f t="shared" si="2"/>
        <v>102.63157894736842</v>
      </c>
    </row>
    <row r="37" spans="1:6" ht="15.75" customHeight="1">
      <c r="A37" s="12" t="s">
        <v>84</v>
      </c>
      <c r="B37" s="19">
        <v>0.185</v>
      </c>
      <c r="C37" s="19">
        <v>0.19</v>
      </c>
      <c r="D37" s="16">
        <f t="shared" si="3"/>
        <v>102.7027027027027</v>
      </c>
      <c r="E37" s="19">
        <v>0.195</v>
      </c>
      <c r="F37" s="16">
        <f t="shared" si="2"/>
        <v>102.63157894736842</v>
      </c>
    </row>
    <row r="38" spans="1:6" ht="15.75" customHeight="1">
      <c r="A38" s="11" t="s">
        <v>68</v>
      </c>
      <c r="B38" s="19">
        <v>0.01</v>
      </c>
      <c r="C38" s="19">
        <v>0.01</v>
      </c>
      <c r="D38" s="16">
        <f t="shared" si="3"/>
        <v>100</v>
      </c>
      <c r="E38" s="19">
        <v>0.01</v>
      </c>
      <c r="F38" s="16">
        <f aca="true" t="shared" si="4" ref="F38:F70">E38/C38*100</f>
        <v>100</v>
      </c>
    </row>
    <row r="39" spans="1:6" ht="15.75" customHeight="1">
      <c r="A39" s="12" t="s">
        <v>84</v>
      </c>
      <c r="B39" s="19">
        <v>0.01</v>
      </c>
      <c r="C39" s="19">
        <v>0.01</v>
      </c>
      <c r="D39" s="16">
        <f t="shared" si="3"/>
        <v>100</v>
      </c>
      <c r="E39" s="19">
        <v>0.01</v>
      </c>
      <c r="F39" s="16">
        <f t="shared" si="4"/>
        <v>100</v>
      </c>
    </row>
    <row r="40" spans="1:6" ht="16.5" customHeight="1">
      <c r="A40" s="8" t="s">
        <v>24</v>
      </c>
      <c r="B40" s="19">
        <v>0.14</v>
      </c>
      <c r="C40" s="19">
        <v>0.145</v>
      </c>
      <c r="D40" s="16">
        <f t="shared" si="3"/>
        <v>103.57142857142856</v>
      </c>
      <c r="E40" s="19">
        <v>0.145</v>
      </c>
      <c r="F40" s="16">
        <f t="shared" si="4"/>
        <v>100</v>
      </c>
    </row>
    <row r="41" spans="1:6" ht="13.5">
      <c r="A41" s="12" t="s">
        <v>84</v>
      </c>
      <c r="B41" s="19">
        <v>0.14</v>
      </c>
      <c r="C41" s="19">
        <v>0.145</v>
      </c>
      <c r="D41" s="16">
        <f t="shared" si="3"/>
        <v>103.57142857142856</v>
      </c>
      <c r="E41" s="19">
        <v>0.145</v>
      </c>
      <c r="F41" s="16">
        <f t="shared" si="4"/>
        <v>100</v>
      </c>
    </row>
    <row r="42" spans="1:6" ht="13.5">
      <c r="A42" s="8" t="s">
        <v>25</v>
      </c>
      <c r="B42" s="19">
        <v>0.206</v>
      </c>
      <c r="C42" s="19">
        <v>0.207</v>
      </c>
      <c r="D42" s="16">
        <f t="shared" si="3"/>
        <v>100.48543689320388</v>
      </c>
      <c r="E42" s="19">
        <v>0.209</v>
      </c>
      <c r="F42" s="16">
        <f t="shared" si="4"/>
        <v>100.96618357487924</v>
      </c>
    </row>
    <row r="43" spans="1:6" ht="13.5">
      <c r="A43" s="12" t="s">
        <v>84</v>
      </c>
      <c r="B43" s="19">
        <v>0.206</v>
      </c>
      <c r="C43" s="19">
        <v>0.207</v>
      </c>
      <c r="D43" s="16">
        <f t="shared" si="3"/>
        <v>100.48543689320388</v>
      </c>
      <c r="E43" s="19">
        <v>0.209</v>
      </c>
      <c r="F43" s="16">
        <f t="shared" si="4"/>
        <v>100.96618357487924</v>
      </c>
    </row>
    <row r="44" spans="1:6" ht="13.5">
      <c r="A44" s="8" t="s">
        <v>26</v>
      </c>
      <c r="B44" s="19">
        <v>1270.75</v>
      </c>
      <c r="C44" s="19">
        <v>1293.6</v>
      </c>
      <c r="D44" s="16">
        <f t="shared" si="3"/>
        <v>101.79815069840646</v>
      </c>
      <c r="E44" s="19">
        <v>1298.3</v>
      </c>
      <c r="F44" s="16">
        <f t="shared" si="4"/>
        <v>100.36332714904144</v>
      </c>
    </row>
    <row r="45" spans="1:6" ht="16.5" customHeight="1">
      <c r="A45" s="12" t="s">
        <v>84</v>
      </c>
      <c r="B45" s="19">
        <v>1270.75</v>
      </c>
      <c r="C45" s="19">
        <v>1293.6</v>
      </c>
      <c r="D45" s="16">
        <f t="shared" si="3"/>
        <v>101.79815069840646</v>
      </c>
      <c r="E45" s="19">
        <v>1298.3</v>
      </c>
      <c r="F45" s="16">
        <f t="shared" si="4"/>
        <v>100.36332714904144</v>
      </c>
    </row>
    <row r="46" spans="1:6" s="25" customFormat="1" ht="29.25" customHeight="1">
      <c r="A46" s="27" t="s">
        <v>43</v>
      </c>
      <c r="B46" s="20">
        <v>0</v>
      </c>
      <c r="C46" s="20">
        <v>0</v>
      </c>
      <c r="D46" s="28" t="e">
        <f t="shared" si="3"/>
        <v>#DIV/0!</v>
      </c>
      <c r="E46" s="20">
        <v>0</v>
      </c>
      <c r="F46" s="28" t="e">
        <f t="shared" si="4"/>
        <v>#DIV/0!</v>
      </c>
    </row>
    <row r="47" spans="1:6" s="25" customFormat="1" ht="15" customHeight="1">
      <c r="A47" s="29" t="s">
        <v>70</v>
      </c>
      <c r="B47" s="20">
        <v>0</v>
      </c>
      <c r="C47" s="20">
        <v>0</v>
      </c>
      <c r="D47" s="28" t="e">
        <f t="shared" si="3"/>
        <v>#DIV/0!</v>
      </c>
      <c r="E47" s="20">
        <v>0</v>
      </c>
      <c r="F47" s="28" t="e">
        <f t="shared" si="4"/>
        <v>#DIV/0!</v>
      </c>
    </row>
    <row r="48" spans="1:6" s="25" customFormat="1" ht="27">
      <c r="A48" s="29" t="s">
        <v>71</v>
      </c>
      <c r="B48" s="20">
        <v>0</v>
      </c>
      <c r="C48" s="20">
        <v>0</v>
      </c>
      <c r="D48" s="28" t="e">
        <f t="shared" si="3"/>
        <v>#DIV/0!</v>
      </c>
      <c r="E48" s="20">
        <v>0</v>
      </c>
      <c r="F48" s="28" t="e">
        <f t="shared" si="4"/>
        <v>#DIV/0!</v>
      </c>
    </row>
    <row r="49" spans="1:6" s="25" customFormat="1" ht="14.25" customHeight="1">
      <c r="A49" s="29" t="s">
        <v>84</v>
      </c>
      <c r="B49" s="20">
        <v>0</v>
      </c>
      <c r="C49" s="20">
        <v>0</v>
      </c>
      <c r="D49" s="28" t="e">
        <f t="shared" si="3"/>
        <v>#DIV/0!</v>
      </c>
      <c r="E49" s="20">
        <v>0</v>
      </c>
      <c r="F49" s="28" t="e">
        <f t="shared" si="4"/>
        <v>#DIV/0!</v>
      </c>
    </row>
    <row r="50" spans="1:6" ht="13.5">
      <c r="A50" s="10" t="s">
        <v>54</v>
      </c>
      <c r="B50" s="15"/>
      <c r="C50" s="15"/>
      <c r="D50" s="16"/>
      <c r="E50" s="15"/>
      <c r="F50" s="16"/>
    </row>
    <row r="51" spans="1:6" ht="14.25" customHeight="1">
      <c r="A51" s="8" t="s">
        <v>55</v>
      </c>
      <c r="B51" s="15">
        <v>126</v>
      </c>
      <c r="C51" s="15">
        <v>145</v>
      </c>
      <c r="D51" s="16">
        <f t="shared" si="3"/>
        <v>115.07936507936508</v>
      </c>
      <c r="E51" s="15">
        <v>145</v>
      </c>
      <c r="F51" s="16">
        <f t="shared" si="4"/>
        <v>100</v>
      </c>
    </row>
    <row r="52" spans="1:6" ht="14.25" customHeight="1">
      <c r="A52" s="12" t="s">
        <v>84</v>
      </c>
      <c r="B52" s="15">
        <v>126</v>
      </c>
      <c r="C52" s="15">
        <v>145</v>
      </c>
      <c r="D52" s="16">
        <f t="shared" si="3"/>
        <v>115.07936507936508</v>
      </c>
      <c r="E52" s="15">
        <v>145</v>
      </c>
      <c r="F52" s="16">
        <f t="shared" si="4"/>
        <v>100</v>
      </c>
    </row>
    <row r="53" spans="1:6" ht="27">
      <c r="A53" s="13" t="s">
        <v>57</v>
      </c>
      <c r="B53" s="15">
        <v>32</v>
      </c>
      <c r="C53" s="15">
        <v>50</v>
      </c>
      <c r="D53" s="16">
        <f t="shared" si="3"/>
        <v>156.25</v>
      </c>
      <c r="E53" s="15">
        <v>51</v>
      </c>
      <c r="F53" s="16">
        <f t="shared" si="4"/>
        <v>102</v>
      </c>
    </row>
    <row r="54" spans="1:6" ht="14.25" customHeight="1">
      <c r="A54" s="14" t="s">
        <v>84</v>
      </c>
      <c r="B54" s="15">
        <v>32</v>
      </c>
      <c r="C54" s="15">
        <v>50</v>
      </c>
      <c r="D54" s="16">
        <f t="shared" si="3"/>
        <v>156.25</v>
      </c>
      <c r="E54" s="15">
        <v>51</v>
      </c>
      <c r="F54" s="16">
        <f t="shared" si="4"/>
        <v>102</v>
      </c>
    </row>
    <row r="55" spans="1:6" ht="14.25" customHeight="1">
      <c r="A55" s="8" t="s">
        <v>58</v>
      </c>
      <c r="B55" s="15">
        <v>199</v>
      </c>
      <c r="C55" s="15">
        <v>210</v>
      </c>
      <c r="D55" s="16">
        <f t="shared" si="3"/>
        <v>105.52763819095476</v>
      </c>
      <c r="E55" s="15">
        <v>227</v>
      </c>
      <c r="F55" s="16">
        <f t="shared" si="4"/>
        <v>108.09523809523809</v>
      </c>
    </row>
    <row r="56" spans="1:6" ht="14.25" customHeight="1">
      <c r="A56" s="8" t="s">
        <v>59</v>
      </c>
      <c r="B56" s="18">
        <v>6.6</v>
      </c>
      <c r="C56" s="18">
        <v>6.85</v>
      </c>
      <c r="D56" s="16">
        <f t="shared" si="3"/>
        <v>103.78787878787878</v>
      </c>
      <c r="E56" s="18">
        <v>7</v>
      </c>
      <c r="F56" s="16">
        <f t="shared" si="4"/>
        <v>102.18978102189782</v>
      </c>
    </row>
    <row r="57" spans="1:6" ht="16.5" customHeight="1">
      <c r="A57" s="8"/>
      <c r="B57" s="15"/>
      <c r="C57" s="15"/>
      <c r="D57" s="16"/>
      <c r="E57" s="15"/>
      <c r="F57" s="16"/>
    </row>
    <row r="58" spans="1:6" ht="13.5">
      <c r="A58" s="9" t="s">
        <v>38</v>
      </c>
      <c r="B58" s="16">
        <v>71106</v>
      </c>
      <c r="C58" s="16">
        <v>82640</v>
      </c>
      <c r="D58" s="16">
        <f t="shared" si="3"/>
        <v>116.22085337383625</v>
      </c>
      <c r="E58" s="16">
        <v>92630</v>
      </c>
      <c r="F58" s="16">
        <f t="shared" si="4"/>
        <v>112.08857696030978</v>
      </c>
    </row>
    <row r="59" spans="1:6" ht="13.5">
      <c r="A59" s="9" t="s">
        <v>39</v>
      </c>
      <c r="B59" s="16">
        <v>1335</v>
      </c>
      <c r="C59" s="16">
        <v>1440</v>
      </c>
      <c r="D59" s="16">
        <f t="shared" si="3"/>
        <v>107.86516853932584</v>
      </c>
      <c r="E59" s="16">
        <v>1570</v>
      </c>
      <c r="F59" s="16">
        <f t="shared" si="4"/>
        <v>109.02777777777777</v>
      </c>
    </row>
    <row r="60" spans="1:6" ht="13.5">
      <c r="A60" s="9" t="s">
        <v>40</v>
      </c>
      <c r="B60" s="16">
        <v>49520</v>
      </c>
      <c r="C60" s="16">
        <v>55500</v>
      </c>
      <c r="D60" s="16">
        <f t="shared" si="3"/>
        <v>112.07592891760905</v>
      </c>
      <c r="E60" s="16">
        <v>60130</v>
      </c>
      <c r="F60" s="16">
        <f t="shared" si="4"/>
        <v>108.34234234234235</v>
      </c>
    </row>
    <row r="61" spans="1:6" ht="30.75" customHeight="1">
      <c r="A61" s="9" t="s">
        <v>41</v>
      </c>
      <c r="B61" s="16">
        <v>600</v>
      </c>
      <c r="C61" s="16">
        <v>300</v>
      </c>
      <c r="D61" s="16">
        <f t="shared" si="3"/>
        <v>50</v>
      </c>
      <c r="E61" s="16">
        <v>330</v>
      </c>
      <c r="F61" s="16">
        <f t="shared" si="4"/>
        <v>110.00000000000001</v>
      </c>
    </row>
    <row r="62" spans="1:6" ht="16.5" customHeight="1">
      <c r="A62" s="10" t="s">
        <v>5</v>
      </c>
      <c r="B62" s="15"/>
      <c r="C62" s="15"/>
      <c r="D62" s="16"/>
      <c r="E62" s="15"/>
      <c r="F62" s="16"/>
    </row>
    <row r="63" spans="1:6" ht="27">
      <c r="A63" s="8" t="s">
        <v>6</v>
      </c>
      <c r="B63" s="15">
        <v>0.092</v>
      </c>
      <c r="C63" s="19">
        <v>0.092</v>
      </c>
      <c r="D63" s="16">
        <f t="shared" si="3"/>
        <v>100</v>
      </c>
      <c r="E63" s="19">
        <v>0.092</v>
      </c>
      <c r="F63" s="16">
        <f t="shared" si="4"/>
        <v>100</v>
      </c>
    </row>
    <row r="64" spans="1:6" ht="13.5">
      <c r="A64" s="11" t="s">
        <v>7</v>
      </c>
      <c r="B64" s="15"/>
      <c r="C64" s="15"/>
      <c r="D64" s="16"/>
      <c r="E64" s="15"/>
      <c r="F64" s="16"/>
    </row>
    <row r="65" spans="1:6" ht="13.5">
      <c r="A65" s="12" t="s">
        <v>8</v>
      </c>
      <c r="B65" s="19">
        <v>0.195</v>
      </c>
      <c r="C65" s="15">
        <v>0.209</v>
      </c>
      <c r="D65" s="16">
        <f t="shared" si="3"/>
        <v>107.17948717948718</v>
      </c>
      <c r="E65" s="19">
        <v>0.215</v>
      </c>
      <c r="F65" s="16">
        <f t="shared" si="4"/>
        <v>102.87081339712918</v>
      </c>
    </row>
    <row r="66" spans="1:6" ht="41.25">
      <c r="A66" s="8" t="s">
        <v>9</v>
      </c>
      <c r="B66" s="16">
        <v>100</v>
      </c>
      <c r="C66" s="16">
        <v>100</v>
      </c>
      <c r="D66" s="16"/>
      <c r="E66" s="16">
        <v>100</v>
      </c>
      <c r="F66" s="16"/>
    </row>
    <row r="67" spans="1:6" ht="13.5">
      <c r="A67" s="10" t="s">
        <v>10</v>
      </c>
      <c r="B67" s="15"/>
      <c r="C67" s="15"/>
      <c r="D67" s="16"/>
      <c r="E67" s="15"/>
      <c r="F67" s="16"/>
    </row>
    <row r="68" spans="1:6" ht="27">
      <c r="A68" s="8" t="s">
        <v>11</v>
      </c>
      <c r="B68" s="15">
        <v>1.1701</v>
      </c>
      <c r="C68" s="19">
        <v>1.434</v>
      </c>
      <c r="D68" s="16">
        <f aca="true" t="shared" si="5" ref="D68:D101">C68/B68*100</f>
        <v>122.5536278950517</v>
      </c>
      <c r="E68" s="19">
        <v>1.3</v>
      </c>
      <c r="F68" s="16">
        <f t="shared" si="4"/>
        <v>90.65550906555092</v>
      </c>
    </row>
    <row r="69" spans="1:6" ht="28.5" customHeight="1">
      <c r="A69" s="8" t="s">
        <v>12</v>
      </c>
      <c r="B69" s="15">
        <v>1.1701</v>
      </c>
      <c r="C69" s="19">
        <v>1.434</v>
      </c>
      <c r="D69" s="16">
        <f t="shared" si="5"/>
        <v>122.5536278950517</v>
      </c>
      <c r="E69" s="19">
        <v>1.3</v>
      </c>
      <c r="F69" s="16">
        <f t="shared" si="4"/>
        <v>90.65550906555092</v>
      </c>
    </row>
    <row r="70" spans="1:6" ht="27">
      <c r="A70" s="8" t="s">
        <v>13</v>
      </c>
      <c r="B70" s="20">
        <v>15.5</v>
      </c>
      <c r="C70" s="20">
        <v>15.8</v>
      </c>
      <c r="D70" s="16">
        <f t="shared" si="5"/>
        <v>101.93548387096773</v>
      </c>
      <c r="E70" s="20">
        <v>16</v>
      </c>
      <c r="F70" s="16">
        <f t="shared" si="4"/>
        <v>101.26582278481011</v>
      </c>
    </row>
    <row r="71" spans="1:6" ht="27">
      <c r="A71" s="10" t="s">
        <v>14</v>
      </c>
      <c r="B71" s="15"/>
      <c r="C71" s="15"/>
      <c r="D71" s="16"/>
      <c r="E71" s="15"/>
      <c r="F71" s="16"/>
    </row>
    <row r="72" spans="1:6" ht="28.5" customHeight="1">
      <c r="A72" s="12" t="s">
        <v>27</v>
      </c>
      <c r="B72" s="15">
        <v>17.5</v>
      </c>
      <c r="C72" s="15">
        <v>17.4</v>
      </c>
      <c r="D72" s="16">
        <f t="shared" si="5"/>
        <v>99.42857142857142</v>
      </c>
      <c r="E72" s="15">
        <v>17.4</v>
      </c>
      <c r="F72" s="16">
        <f aca="true" t="shared" si="6" ref="F72:F101">E72/C72*100</f>
        <v>100</v>
      </c>
    </row>
    <row r="73" spans="1:6" ht="13.5">
      <c r="A73" s="12" t="s">
        <v>19</v>
      </c>
      <c r="B73" s="15">
        <v>0</v>
      </c>
      <c r="C73" s="15">
        <v>0</v>
      </c>
      <c r="D73" s="16"/>
      <c r="E73" s="15">
        <v>0.5</v>
      </c>
      <c r="F73" s="16"/>
    </row>
    <row r="74" spans="1:6" ht="31.5" customHeight="1">
      <c r="A74" s="12" t="s">
        <v>20</v>
      </c>
      <c r="B74" s="16">
        <v>2</v>
      </c>
      <c r="C74" s="16">
        <v>1</v>
      </c>
      <c r="D74" s="16">
        <f t="shared" si="5"/>
        <v>50</v>
      </c>
      <c r="E74" s="16">
        <v>2</v>
      </c>
      <c r="F74" s="16">
        <f t="shared" si="6"/>
        <v>200</v>
      </c>
    </row>
    <row r="75" spans="1:6" ht="13.5">
      <c r="A75" s="12" t="s">
        <v>63</v>
      </c>
      <c r="B75" s="16">
        <v>4291.3</v>
      </c>
      <c r="C75" s="16">
        <v>4289.1</v>
      </c>
      <c r="D75" s="16">
        <f t="shared" si="5"/>
        <v>99.94873348402582</v>
      </c>
      <c r="E75" s="15">
        <v>4287</v>
      </c>
      <c r="F75" s="16">
        <f t="shared" si="6"/>
        <v>99.95103867944323</v>
      </c>
    </row>
    <row r="76" spans="1:6" ht="30" customHeight="1">
      <c r="A76" s="12" t="s">
        <v>15</v>
      </c>
      <c r="B76" s="16">
        <v>584.7</v>
      </c>
      <c r="C76" s="15">
        <v>610.2</v>
      </c>
      <c r="D76" s="16">
        <f t="shared" si="5"/>
        <v>104.361210877373</v>
      </c>
      <c r="E76" s="15">
        <v>610.2</v>
      </c>
      <c r="F76" s="16">
        <f t="shared" si="6"/>
        <v>100</v>
      </c>
    </row>
    <row r="77" spans="1:6" ht="28.5" customHeight="1">
      <c r="A77" s="8" t="s">
        <v>61</v>
      </c>
      <c r="B77" s="15">
        <v>69</v>
      </c>
      <c r="C77" s="15">
        <v>72</v>
      </c>
      <c r="D77" s="16">
        <f t="shared" si="5"/>
        <v>104.34782608695652</v>
      </c>
      <c r="E77" s="15">
        <v>72</v>
      </c>
      <c r="F77" s="16">
        <f t="shared" si="6"/>
        <v>100</v>
      </c>
    </row>
    <row r="78" spans="1:6" ht="28.5" customHeight="1">
      <c r="A78" s="8" t="s">
        <v>64</v>
      </c>
      <c r="B78" s="15">
        <v>26</v>
      </c>
      <c r="C78" s="15">
        <v>26</v>
      </c>
      <c r="D78" s="16">
        <f t="shared" si="5"/>
        <v>100</v>
      </c>
      <c r="E78" s="15">
        <v>26</v>
      </c>
      <c r="F78" s="16">
        <f t="shared" si="6"/>
        <v>100</v>
      </c>
    </row>
    <row r="79" spans="1:6" ht="13.5">
      <c r="A79" s="8" t="s">
        <v>62</v>
      </c>
      <c r="B79" s="16">
        <v>37.7</v>
      </c>
      <c r="C79" s="16">
        <v>39.9</v>
      </c>
      <c r="D79" s="16"/>
      <c r="E79" s="15">
        <v>41.4</v>
      </c>
      <c r="F79" s="16"/>
    </row>
    <row r="80" spans="1:6" ht="27">
      <c r="A80" s="10" t="s">
        <v>21</v>
      </c>
      <c r="B80" s="20"/>
      <c r="C80" s="20"/>
      <c r="D80" s="16" t="e">
        <f t="shared" si="5"/>
        <v>#DIV/0!</v>
      </c>
      <c r="E80" s="20"/>
      <c r="F80" s="16" t="e">
        <f t="shared" si="6"/>
        <v>#DIV/0!</v>
      </c>
    </row>
    <row r="81" spans="1:6" ht="28.5" customHeight="1">
      <c r="A81" s="12" t="s">
        <v>44</v>
      </c>
      <c r="B81" s="15">
        <v>6</v>
      </c>
      <c r="C81" s="15">
        <v>6</v>
      </c>
      <c r="D81" s="16">
        <f t="shared" si="5"/>
        <v>100</v>
      </c>
      <c r="E81" s="15">
        <v>6</v>
      </c>
      <c r="F81" s="16">
        <f t="shared" si="6"/>
        <v>100</v>
      </c>
    </row>
    <row r="82" spans="1:6" ht="27.75" customHeight="1">
      <c r="A82" s="12" t="s">
        <v>45</v>
      </c>
      <c r="B82" s="20"/>
      <c r="C82" s="20"/>
      <c r="D82" s="16" t="e">
        <f t="shared" si="5"/>
        <v>#DIV/0!</v>
      </c>
      <c r="E82" s="20"/>
      <c r="F82" s="16" t="e">
        <f t="shared" si="6"/>
        <v>#DIV/0!</v>
      </c>
    </row>
    <row r="83" spans="1:6" ht="13.5">
      <c r="A83" s="11" t="s">
        <v>60</v>
      </c>
      <c r="B83" s="15">
        <v>25</v>
      </c>
      <c r="C83" s="15">
        <v>25</v>
      </c>
      <c r="D83" s="16">
        <f t="shared" si="5"/>
        <v>100</v>
      </c>
      <c r="E83" s="15">
        <v>25</v>
      </c>
      <c r="F83" s="16">
        <f t="shared" si="6"/>
        <v>100</v>
      </c>
    </row>
    <row r="84" spans="1:6" ht="13.5">
      <c r="A84" s="10" t="s">
        <v>65</v>
      </c>
      <c r="B84" s="15"/>
      <c r="C84" s="15"/>
      <c r="D84" s="16"/>
      <c r="E84" s="15"/>
      <c r="F84" s="16"/>
    </row>
    <row r="85" spans="1:6" ht="13.5">
      <c r="A85" s="11" t="s">
        <v>82</v>
      </c>
      <c r="B85" s="15">
        <v>26</v>
      </c>
      <c r="C85" s="15">
        <v>26</v>
      </c>
      <c r="D85" s="16">
        <f t="shared" si="5"/>
        <v>100</v>
      </c>
      <c r="E85" s="15">
        <v>26</v>
      </c>
      <c r="F85" s="16">
        <f t="shared" si="6"/>
        <v>100</v>
      </c>
    </row>
    <row r="86" spans="1:6" ht="13.5">
      <c r="A86" s="11" t="s">
        <v>83</v>
      </c>
      <c r="B86" s="15">
        <v>41</v>
      </c>
      <c r="C86" s="15">
        <v>38</v>
      </c>
      <c r="D86" s="16">
        <f t="shared" si="5"/>
        <v>92.6829268292683</v>
      </c>
      <c r="E86" s="15">
        <v>38</v>
      </c>
      <c r="F86" s="16">
        <f t="shared" si="6"/>
        <v>100</v>
      </c>
    </row>
    <row r="87" spans="1:6" ht="54.75">
      <c r="A87" s="11" t="s">
        <v>66</v>
      </c>
      <c r="B87" s="20">
        <v>0</v>
      </c>
      <c r="C87" s="20">
        <v>0</v>
      </c>
      <c r="D87" s="16" t="e">
        <f t="shared" si="5"/>
        <v>#DIV/0!</v>
      </c>
      <c r="E87" s="20">
        <v>0</v>
      </c>
      <c r="F87" s="16" t="e">
        <f t="shared" si="6"/>
        <v>#DIV/0!</v>
      </c>
    </row>
    <row r="88" spans="1:6" s="25" customFormat="1" ht="13.5">
      <c r="A88" s="30" t="s">
        <v>46</v>
      </c>
      <c r="B88" s="20"/>
      <c r="C88" s="20"/>
      <c r="D88" s="28"/>
      <c r="E88" s="20"/>
      <c r="F88" s="28"/>
    </row>
    <row r="89" spans="1:6" s="25" customFormat="1" ht="13.5">
      <c r="A89" s="31" t="s">
        <v>47</v>
      </c>
      <c r="B89" s="20">
        <v>4.52</v>
      </c>
      <c r="C89" s="20">
        <v>4.52</v>
      </c>
      <c r="D89" s="28">
        <f t="shared" si="5"/>
        <v>100</v>
      </c>
      <c r="E89" s="20">
        <v>5.1</v>
      </c>
      <c r="F89" s="28">
        <f t="shared" si="6"/>
        <v>112.83185840707965</v>
      </c>
    </row>
    <row r="90" spans="1:6" s="25" customFormat="1" ht="13.5">
      <c r="A90" s="31" t="s">
        <v>48</v>
      </c>
      <c r="B90" s="20">
        <v>52</v>
      </c>
      <c r="C90" s="20">
        <v>62.5</v>
      </c>
      <c r="D90" s="28">
        <f t="shared" si="5"/>
        <v>120.1923076923077</v>
      </c>
      <c r="E90" s="20">
        <v>62.5</v>
      </c>
      <c r="F90" s="28">
        <f t="shared" si="6"/>
        <v>100</v>
      </c>
    </row>
    <row r="91" spans="1:6" s="25" customFormat="1" ht="13.5">
      <c r="A91" s="31" t="s">
        <v>49</v>
      </c>
      <c r="B91" s="20">
        <v>0</v>
      </c>
      <c r="C91" s="20">
        <v>0</v>
      </c>
      <c r="D91" s="28" t="e">
        <f t="shared" si="5"/>
        <v>#DIV/0!</v>
      </c>
      <c r="E91" s="20">
        <v>0</v>
      </c>
      <c r="F91" s="28" t="e">
        <f t="shared" si="6"/>
        <v>#DIV/0!</v>
      </c>
    </row>
    <row r="92" spans="1:6" s="25" customFormat="1" ht="15.75" customHeight="1">
      <c r="A92" s="31" t="s">
        <v>51</v>
      </c>
      <c r="B92" s="20">
        <v>21.47</v>
      </c>
      <c r="C92" s="20">
        <v>21.82</v>
      </c>
      <c r="D92" s="28">
        <f t="shared" si="5"/>
        <v>101.6301816488123</v>
      </c>
      <c r="E92" s="20">
        <v>21.82</v>
      </c>
      <c r="F92" s="28">
        <f t="shared" si="6"/>
        <v>100</v>
      </c>
    </row>
    <row r="93" spans="1:6" s="25" customFormat="1" ht="13.5">
      <c r="A93" s="29" t="s">
        <v>80</v>
      </c>
      <c r="B93" s="20">
        <v>17.77</v>
      </c>
      <c r="C93" s="20">
        <v>18.61</v>
      </c>
      <c r="D93" s="28">
        <f t="shared" si="5"/>
        <v>104.72706809229038</v>
      </c>
      <c r="E93" s="20">
        <v>18.61</v>
      </c>
      <c r="F93" s="28">
        <f t="shared" si="6"/>
        <v>100</v>
      </c>
    </row>
    <row r="94" spans="1:6" s="25" customFormat="1" ht="27">
      <c r="A94" s="27" t="s">
        <v>50</v>
      </c>
      <c r="B94" s="20">
        <v>87.7</v>
      </c>
      <c r="C94" s="20">
        <v>87.7</v>
      </c>
      <c r="D94" s="28">
        <f t="shared" si="5"/>
        <v>100</v>
      </c>
      <c r="E94" s="20">
        <v>87.7</v>
      </c>
      <c r="F94" s="28">
        <f t="shared" si="6"/>
        <v>100</v>
      </c>
    </row>
    <row r="95" spans="1:6" ht="27">
      <c r="A95" s="11" t="s">
        <v>52</v>
      </c>
      <c r="B95" s="15">
        <v>224.4</v>
      </c>
      <c r="C95" s="15">
        <v>224.3</v>
      </c>
      <c r="D95" s="16">
        <f t="shared" si="5"/>
        <v>99.95543672014261</v>
      </c>
      <c r="E95" s="15">
        <v>234.2</v>
      </c>
      <c r="F95" s="16">
        <f t="shared" si="6"/>
        <v>104.41373160945162</v>
      </c>
    </row>
    <row r="96" spans="1:6" ht="27">
      <c r="A96" s="11" t="s">
        <v>53</v>
      </c>
      <c r="B96" s="16">
        <v>92.3</v>
      </c>
      <c r="C96" s="16">
        <v>92.2</v>
      </c>
      <c r="D96" s="16">
        <f t="shared" si="5"/>
        <v>99.89165763813652</v>
      </c>
      <c r="E96" s="15">
        <v>92.2</v>
      </c>
      <c r="F96" s="16">
        <f t="shared" si="6"/>
        <v>100</v>
      </c>
    </row>
    <row r="97" spans="1:6" s="25" customFormat="1" ht="13.5">
      <c r="A97" s="30" t="s">
        <v>72</v>
      </c>
      <c r="B97" s="20"/>
      <c r="C97" s="20"/>
      <c r="D97" s="28"/>
      <c r="E97" s="20"/>
      <c r="F97" s="28"/>
    </row>
    <row r="98" spans="1:6" s="25" customFormat="1" ht="27">
      <c r="A98" s="27" t="s">
        <v>74</v>
      </c>
      <c r="B98" s="20">
        <v>1.1</v>
      </c>
      <c r="C98" s="20">
        <v>0.865</v>
      </c>
      <c r="D98" s="28">
        <f t="shared" si="5"/>
        <v>78.63636363636363</v>
      </c>
      <c r="E98" s="20">
        <v>2.2</v>
      </c>
      <c r="F98" s="28">
        <f t="shared" si="6"/>
        <v>254.33526011560696</v>
      </c>
    </row>
    <row r="99" spans="1:6" s="25" customFormat="1" ht="13.5">
      <c r="A99" s="27" t="s">
        <v>76</v>
      </c>
      <c r="B99" s="20">
        <v>0</v>
      </c>
      <c r="C99" s="20">
        <v>0</v>
      </c>
      <c r="D99" s="28" t="e">
        <f t="shared" si="5"/>
        <v>#DIV/0!</v>
      </c>
      <c r="E99" s="20">
        <v>0</v>
      </c>
      <c r="F99" s="28" t="e">
        <f t="shared" si="6"/>
        <v>#DIV/0!</v>
      </c>
    </row>
    <row r="100" spans="1:6" s="25" customFormat="1" ht="13.5">
      <c r="A100" s="27" t="s">
        <v>73</v>
      </c>
      <c r="B100" s="20">
        <v>98</v>
      </c>
      <c r="C100" s="20">
        <v>239</v>
      </c>
      <c r="D100" s="28">
        <f t="shared" si="5"/>
        <v>243.8775510204082</v>
      </c>
      <c r="E100" s="20">
        <v>365</v>
      </c>
      <c r="F100" s="28">
        <f t="shared" si="6"/>
        <v>152.71966527196653</v>
      </c>
    </row>
    <row r="101" spans="1:6" s="25" customFormat="1" ht="27">
      <c r="A101" s="27" t="s">
        <v>75</v>
      </c>
      <c r="B101" s="20">
        <v>42</v>
      </c>
      <c r="C101" s="20">
        <v>0</v>
      </c>
      <c r="D101" s="28">
        <f t="shared" si="5"/>
        <v>0</v>
      </c>
      <c r="E101" s="20">
        <v>10</v>
      </c>
      <c r="F101" s="28" t="e">
        <f t="shared" si="6"/>
        <v>#DIV/0!</v>
      </c>
    </row>
    <row r="102" spans="1:6" s="25" customFormat="1" ht="12.75">
      <c r="A102" s="32"/>
      <c r="B102" s="23"/>
      <c r="C102" s="23"/>
      <c r="D102" s="23"/>
      <c r="E102" s="23"/>
      <c r="F102" s="23"/>
    </row>
    <row r="103" spans="1:6" s="25" customFormat="1" ht="15">
      <c r="A103" s="33"/>
      <c r="B103" s="34"/>
      <c r="C103" s="34"/>
      <c r="D103" s="34"/>
      <c r="E103" s="34"/>
      <c r="F103" s="34"/>
    </row>
    <row r="104" spans="1:6" s="25" customFormat="1" ht="15">
      <c r="A104" s="33"/>
      <c r="B104" s="34"/>
      <c r="C104" s="34"/>
      <c r="D104" s="37"/>
      <c r="E104" s="37"/>
      <c r="F104" s="37"/>
    </row>
    <row r="105" spans="1:6" s="25" customFormat="1" ht="13.5">
      <c r="A105" s="35" t="s">
        <v>87</v>
      </c>
      <c r="B105" s="36"/>
      <c r="C105" s="36"/>
      <c r="D105" s="36"/>
      <c r="E105" s="36" t="s">
        <v>88</v>
      </c>
      <c r="F105" s="23"/>
    </row>
    <row r="106" spans="1:6" s="25" customFormat="1" ht="12.75">
      <c r="A106" s="32"/>
      <c r="B106" s="23"/>
      <c r="C106" s="23"/>
      <c r="D106" s="23"/>
      <c r="E106" s="23"/>
      <c r="F106" s="23"/>
    </row>
  </sheetData>
  <sheetProtection password="EE3B" sheet="1"/>
  <mergeCells count="5">
    <mergeCell ref="D104:F104"/>
    <mergeCell ref="A8:A9"/>
    <mergeCell ref="A6:F6"/>
    <mergeCell ref="D8:D9"/>
    <mergeCell ref="F8:F9"/>
  </mergeCells>
  <printOptions horizontalCentered="1"/>
  <pageMargins left="0.2755905511811024" right="0" top="0.1968503937007874" bottom="0.15748031496062992" header="0.1968503937007874" footer="0.1574803149606299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4.625" style="0" customWidth="1"/>
    <col min="2" max="2" width="12.625" style="0" customWidth="1"/>
    <col min="3" max="3" width="10.50390625" style="0" customWidth="1"/>
    <col min="4" max="4" width="11.375" style="0" customWidth="1"/>
    <col min="5" max="5" width="9.625" style="0" customWidth="1"/>
  </cols>
  <sheetData>
    <row r="1" spans="4:6" ht="12.75">
      <c r="D1" s="24" t="s">
        <v>77</v>
      </c>
      <c r="E1" s="23"/>
      <c r="F1" s="23"/>
    </row>
    <row r="2" spans="4:6" ht="12.75">
      <c r="D2" s="24" t="s">
        <v>79</v>
      </c>
      <c r="E2" s="23"/>
      <c r="F2" s="23"/>
    </row>
    <row r="3" spans="4:6" ht="12.75">
      <c r="D3" s="24" t="s">
        <v>78</v>
      </c>
      <c r="E3" s="23"/>
      <c r="F3" s="23"/>
    </row>
    <row r="4" spans="4:6" ht="12.75">
      <c r="D4" s="24" t="s">
        <v>92</v>
      </c>
      <c r="E4" s="23"/>
      <c r="F4" s="23"/>
    </row>
    <row r="8" ht="12.75">
      <c r="C8">
        <v>2.118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</cp:lastModifiedBy>
  <cp:lastPrinted>2015-12-16T10:03:46Z</cp:lastPrinted>
  <dcterms:created xsi:type="dcterms:W3CDTF">2006-05-06T07:58:30Z</dcterms:created>
  <dcterms:modified xsi:type="dcterms:W3CDTF">2016-03-28T08:49:33Z</dcterms:modified>
  <cp:category/>
  <cp:version/>
  <cp:contentType/>
  <cp:contentStatus/>
</cp:coreProperties>
</file>